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7" i="1" l="1"/>
  <c r="G9" i="1"/>
  <c r="K30" i="1" l="1"/>
  <c r="J30" i="1"/>
  <c r="I30" i="1"/>
  <c r="H30" i="1"/>
  <c r="G30" i="1"/>
  <c r="K22" i="1"/>
  <c r="J22" i="1"/>
  <c r="I22" i="1"/>
  <c r="H22" i="1"/>
  <c r="G22" i="1"/>
  <c r="M30" i="1" l="1"/>
  <c r="M27" i="1"/>
  <c r="M22" i="1"/>
  <c r="M9" i="1"/>
  <c r="K32" i="1"/>
  <c r="I32" i="1"/>
  <c r="H32" i="1"/>
  <c r="J32" i="1"/>
  <c r="G32" i="1"/>
  <c r="L30" i="1"/>
  <c r="L27" i="1"/>
  <c r="L22" i="1"/>
  <c r="L9" i="1"/>
  <c r="L32" i="1" l="1"/>
  <c r="M32" i="1"/>
</calcChain>
</file>

<file path=xl/sharedStrings.xml><?xml version="1.0" encoding="utf-8"?>
<sst xmlns="http://schemas.openxmlformats.org/spreadsheetml/2006/main" count="40" uniqueCount="37">
  <si>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</si>
  <si>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</si>
  <si>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</si>
  <si>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</si>
  <si>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</si>
  <si>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</si>
  <si>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</si>
  <si>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</si>
  <si>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</si>
  <si>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</si>
  <si>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</si>
  <si>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</si>
  <si>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</si>
  <si>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</si>
  <si>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</si>
  <si>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</si>
  <si>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</si>
  <si>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</si>
  <si>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</si>
  <si>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</si>
  <si>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</si>
  <si>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</si>
  <si>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</si>
  <si>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</si>
  <si>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</si>
  <si>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</si>
  <si>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</si>
  <si>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</si>
  <si>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Otro mobiliario y equipo educacional y recreativo</t>
  </si>
  <si>
    <t>Automóviles y camiones</t>
  </si>
  <si>
    <t>Eq de generación y distrib de energía eléctrica</t>
  </si>
  <si>
    <t>Herramientas y maquinas -herramienta</t>
  </si>
  <si>
    <t>Software</t>
  </si>
  <si>
    <t>S0003</t>
  </si>
  <si>
    <t>INGRESOS PROGRAMA ALIMENTARIO</t>
  </si>
  <si>
    <t>Edificación no habitacional</t>
  </si>
  <si>
    <t>SISTEMA PARA EL DESARROLLO INTEGRAL DE LA FAMILIA DEL MUNICIPIO DE SALAMANCA, GUANAJUATO.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</si>
</sst>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A28" sqref="A28:M2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62505.01</v>
      </c>
      <c r="J9" s="36">
        <v>62505.01</v>
      </c>
      <c r="K9" s="36">
        <v>62505.01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6941.5</v>
      </c>
      <c r="J10" s="36">
        <v>6941.5</v>
      </c>
      <c r="K10" s="36">
        <v>6941.5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0</v>
      </c>
      <c r="H11" s="36">
        <v>0</v>
      </c>
      <c r="I11" s="36">
        <v>71244</v>
      </c>
      <c r="J11" s="36">
        <v>71244</v>
      </c>
      <c r="K11" s="36">
        <v>71244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5211</v>
      </c>
      <c r="F13" s="30" t="s">
        <v>27</v>
      </c>
      <c r="G13" s="35">
        <f>+H13</f>
        <v>0</v>
      </c>
      <c r="H13" s="36">
        <v>0</v>
      </c>
      <c r="I13" s="36">
        <v>20000</v>
      </c>
      <c r="J13" s="36">
        <v>20000</v>
      </c>
      <c r="K13" s="36">
        <v>20000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29">
        <v>5291</v>
      </c>
      <c r="F14" s="30" t="s">
        <v>28</v>
      </c>
      <c r="G14" s="35">
        <f>+H14</f>
        <v>0</v>
      </c>
      <c r="H14" s="36">
        <v>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5411</v>
      </c>
      <c r="F15" s="30" t="s">
        <v>29</v>
      </c>
      <c r="G15" s="35">
        <f>+H15</f>
        <v>0</v>
      </c>
      <c r="H15" s="36">
        <v>0</v>
      </c>
      <c r="I15" s="36">
        <v>230170</v>
      </c>
      <c r="J15" s="36">
        <v>230170</v>
      </c>
      <c r="K15" s="36">
        <v>230170</v>
      </c>
      <c r="L15" s="37">
        <f>IFERROR(K15/H15,0)</f>
        <v>0</v>
      </c>
      <c r="M15" s="38">
        <f>IFERROR(K15/I15,0)</f>
        <v>1</v>
      </c>
    </row>
    <row r="16" spans="2:13" x14ac:dyDescent="0.2">
      <c r="B16" s="32"/>
      <c r="C16" s="33"/>
      <c r="D16" s="34"/>
      <c r="E16" s="29">
        <v>5663</v>
      </c>
      <c r="F16" s="30" t="s">
        <v>30</v>
      </c>
      <c r="G16" s="35">
        <f>+H16</f>
        <v>0</v>
      </c>
      <c r="H16" s="36">
        <v>0</v>
      </c>
      <c r="I16" s="36">
        <v>11948</v>
      </c>
      <c r="J16" s="36">
        <v>11948</v>
      </c>
      <c r="K16" s="36">
        <v>11948</v>
      </c>
      <c r="L16" s="37">
        <f>IFERROR(K16/H16,0)</f>
        <v>0</v>
      </c>
      <c r="M16" s="38">
        <f>IFERROR(K16/I16,0)</f>
        <v>1</v>
      </c>
    </row>
    <row r="17" spans="2:13" x14ac:dyDescent="0.2">
      <c r="B17" s="32"/>
      <c r="C17" s="33"/>
      <c r="D17" s="34"/>
      <c r="E17" s="29">
        <v>5671</v>
      </c>
      <c r="F17" s="30" t="s">
        <v>31</v>
      </c>
      <c r="G17" s="35">
        <f>+H17</f>
        <v>0</v>
      </c>
      <c r="H17" s="36">
        <v>0</v>
      </c>
      <c r="I17" s="36">
        <v>6550</v>
      </c>
      <c r="J17" s="36">
        <v>6550</v>
      </c>
      <c r="K17" s="36">
        <v>6550</v>
      </c>
      <c r="L17" s="37">
        <f>IFERROR(K17/H17,0)</f>
        <v>0</v>
      </c>
      <c r="M17" s="38">
        <f>IFERROR(K17/I17,0)</f>
        <v>1</v>
      </c>
    </row>
    <row r="18" spans="2:13" x14ac:dyDescent="0.2">
      <c r="B18" s="32"/>
      <c r="C18" s="33"/>
      <c r="D18" s="34"/>
      <c r="E18" s="29">
        <v>5911</v>
      </c>
      <c r="F18" s="30" t="s">
        <v>32</v>
      </c>
      <c r="G18" s="35">
        <f>+H18</f>
        <v>0</v>
      </c>
      <c r="H18" s="36">
        <v>0</v>
      </c>
      <c r="I18" s="36">
        <v>4964.8</v>
      </c>
      <c r="J18" s="36">
        <v>4964.8</v>
      </c>
      <c r="K18" s="36">
        <v>4964.8</v>
      </c>
      <c r="L18" s="37">
        <f>IFERROR(K18/H18,0)</f>
        <v>0</v>
      </c>
      <c r="M18" s="38">
        <f>IFERROR(K18/I18,0)</f>
        <v>1</v>
      </c>
    </row>
    <row r="19" spans="2:13" x14ac:dyDescent="0.2">
      <c r="B19" s="32" t="s">
        <v>33</v>
      </c>
      <c r="C19" s="33"/>
      <c r="D19" s="34" t="s">
        <v>34</v>
      </c>
      <c r="E19" s="29">
        <v>5151</v>
      </c>
      <c r="F19" s="30" t="s">
        <v>25</v>
      </c>
      <c r="G19" s="35">
        <f>+H19</f>
        <v>0</v>
      </c>
      <c r="H19" s="36">
        <v>0</v>
      </c>
      <c r="I19" s="36">
        <v>0.01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ht="13.15" x14ac:dyDescent="0.25">
      <c r="B20" s="32"/>
      <c r="C20" s="33"/>
      <c r="D20" s="34"/>
      <c r="E20" s="39"/>
      <c r="F20" s="40"/>
      <c r="G20" s="44"/>
      <c r="H20" s="44"/>
      <c r="I20" s="44"/>
      <c r="J20" s="44"/>
      <c r="K20" s="44"/>
      <c r="L20" s="41"/>
      <c r="M20" s="42"/>
    </row>
    <row r="21" spans="2:13" ht="13.15" x14ac:dyDescent="0.25">
      <c r="B21" s="32"/>
      <c r="C21" s="33"/>
      <c r="D21" s="27"/>
      <c r="E21" s="43"/>
      <c r="F21" s="27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67" t="s">
        <v>14</v>
      </c>
      <c r="C22" s="68"/>
      <c r="D22" s="68"/>
      <c r="E22" s="68"/>
      <c r="F22" s="68"/>
      <c r="G22" s="7">
        <f>SUM(G9:G19)</f>
        <v>0</v>
      </c>
      <c r="H22" s="7">
        <f>SUM(H9:H19)</f>
        <v>0</v>
      </c>
      <c r="I22" s="7">
        <f>SUM(I9:I19)</f>
        <v>414323.32</v>
      </c>
      <c r="J22" s="7">
        <f>SUM(J9:J19)</f>
        <v>414323.31</v>
      </c>
      <c r="K22" s="7">
        <f>SUM(K9:K19)</f>
        <v>414323.31</v>
      </c>
      <c r="L22" s="8">
        <f>IFERROR(K22/H22,0)</f>
        <v>0</v>
      </c>
      <c r="M22" s="9">
        <f>IFERROR(K22/I22,0)</f>
        <v>0.99999997586425982</v>
      </c>
    </row>
    <row r="23" spans="2:13" ht="4.9000000000000004" customHeight="1" x14ac:dyDescent="0.2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69" t="s">
        <v>15</v>
      </c>
      <c r="C24" s="66"/>
      <c r="D24" s="66"/>
      <c r="E24" s="21"/>
      <c r="F24" s="26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25"/>
      <c r="C25" s="66" t="s">
        <v>16</v>
      </c>
      <c r="D25" s="66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6" customHeight="1" x14ac:dyDescent="0.2">
      <c r="B26" s="45"/>
      <c r="C26" s="46"/>
      <c r="D26" s="46"/>
      <c r="E26" s="39"/>
      <c r="F26" s="46"/>
      <c r="G26" s="27"/>
      <c r="H26" s="27"/>
      <c r="I26" s="27"/>
      <c r="J26" s="27"/>
      <c r="K26" s="27"/>
      <c r="L26" s="27"/>
      <c r="M26" s="28"/>
    </row>
    <row r="27" spans="2:13" x14ac:dyDescent="0.2">
      <c r="B27" s="32" t="s">
        <v>21</v>
      </c>
      <c r="C27" s="33"/>
      <c r="D27" s="27" t="s">
        <v>22</v>
      </c>
      <c r="E27" s="43">
        <v>6221</v>
      </c>
      <c r="F27" s="27" t="s">
        <v>35</v>
      </c>
      <c r="G27" s="35">
        <f>+H27</f>
        <v>0</v>
      </c>
      <c r="H27" s="36">
        <v>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/>
      <c r="C28" s="33"/>
      <c r="D28" s="27"/>
      <c r="E28" s="43"/>
      <c r="F28" s="27"/>
      <c r="G28" s="44"/>
      <c r="H28" s="44"/>
      <c r="I28" s="44"/>
      <c r="J28" s="44"/>
      <c r="K28" s="44"/>
      <c r="L28" s="41"/>
      <c r="M28" s="42"/>
    </row>
    <row r="29" spans="2:13" x14ac:dyDescent="0.2">
      <c r="B29" s="47"/>
      <c r="C29" s="48"/>
      <c r="D29" s="49"/>
      <c r="E29" s="50"/>
      <c r="F29" s="49"/>
      <c r="G29" s="49"/>
      <c r="H29" s="49"/>
      <c r="I29" s="49"/>
      <c r="J29" s="49"/>
      <c r="K29" s="49"/>
      <c r="L29" s="49"/>
      <c r="M29" s="51"/>
    </row>
    <row r="30" spans="2:13" x14ac:dyDescent="0.2">
      <c r="B30" s="67" t="s">
        <v>17</v>
      </c>
      <c r="C30" s="68"/>
      <c r="D30" s="68"/>
      <c r="E30" s="68"/>
      <c r="F30" s="68"/>
      <c r="G30" s="7">
        <f>SUM(G27:G27)</f>
        <v>0</v>
      </c>
      <c r="H30" s="7">
        <f>SUM(H27:H27)</f>
        <v>0</v>
      </c>
      <c r="I30" s="7">
        <f>SUM(I27:I27)</f>
        <v>0</v>
      </c>
      <c r="J30" s="7">
        <f>SUM(J27:J27)</f>
        <v>0</v>
      </c>
      <c r="K30" s="7">
        <f>SUM(K27:K27)</f>
        <v>0</v>
      </c>
      <c r="L30" s="8">
        <f>IFERROR(K30/H30,0)</f>
        <v>0</v>
      </c>
      <c r="M30" s="9">
        <f>IFERROR(K30/I30,0)</f>
        <v>0</v>
      </c>
    </row>
    <row r="31" spans="2:13" x14ac:dyDescent="0.2">
      <c r="B31" s="4"/>
      <c r="C31" s="5"/>
      <c r="D31" s="2"/>
      <c r="E31" s="6"/>
      <c r="F31" s="2"/>
      <c r="G31" s="2"/>
      <c r="H31" s="2"/>
      <c r="I31" s="2"/>
      <c r="J31" s="2"/>
      <c r="K31" s="2"/>
      <c r="L31" s="2"/>
      <c r="M31" s="3"/>
    </row>
    <row r="32" spans="2:13" x14ac:dyDescent="0.2">
      <c r="B32" s="52" t="s">
        <v>18</v>
      </c>
      <c r="C32" s="53"/>
      <c r="D32" s="53"/>
      <c r="E32" s="53"/>
      <c r="F32" s="53"/>
      <c r="G32" s="10">
        <f>+G22+G30</f>
        <v>0</v>
      </c>
      <c r="H32" s="10">
        <f>+H22+H30</f>
        <v>0</v>
      </c>
      <c r="I32" s="10">
        <f>+I22+I30</f>
        <v>414323.32</v>
      </c>
      <c r="J32" s="10">
        <f>+J22+J30</f>
        <v>414323.31</v>
      </c>
      <c r="K32" s="10">
        <f>+K22+K30</f>
        <v>414323.31</v>
      </c>
      <c r="L32" s="11">
        <f>IFERROR(K32/H32,0)</f>
        <v>0</v>
      </c>
      <c r="M32" s="12">
        <f>IFERROR(K32/I32,0)</f>
        <v>0.99999997586425982</v>
      </c>
    </row>
    <row r="33" spans="2:13" x14ac:dyDescent="0.2">
      <c r="B33" s="13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16"/>
    </row>
    <row r="34" spans="2:13" ht="15" x14ac:dyDescent="0.25">
      <c r="B34" s="17" t="s">
        <v>19</v>
      </c>
      <c r="C34" s="17"/>
      <c r="D34" s="18"/>
      <c r="E34" s="19"/>
      <c r="F34" s="18"/>
      <c r="G34" s="18"/>
      <c r="H3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2:F32"/>
    <mergeCell ref="K3:K5"/>
    <mergeCell ref="L3:M3"/>
    <mergeCell ref="L4:L5"/>
    <mergeCell ref="M4:M5"/>
    <mergeCell ref="B6:D6"/>
    <mergeCell ref="J6:K6"/>
    <mergeCell ref="C7:D7"/>
    <mergeCell ref="B22:F22"/>
    <mergeCell ref="B24:D24"/>
    <mergeCell ref="C25:D25"/>
    <mergeCell ref="B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Salamanca</cp:lastModifiedBy>
  <dcterms:created xsi:type="dcterms:W3CDTF">2020-08-06T19:52:58Z</dcterms:created>
  <dcterms:modified xsi:type="dcterms:W3CDTF">2021-01-21T17:23:31Z</dcterms:modified>
</cp:coreProperties>
</file>